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2" windowWidth="19416" windowHeight="8076"/>
  </bookViews>
  <sheets>
    <sheet name="Foglio1" sheetId="1" r:id="rId1"/>
  </sheets>
  <definedNames>
    <definedName name="_xlnm.Print_Titles" localSheetId="0">Foglio1!$10:$11</definedName>
  </definedNames>
  <calcPr calcId="145621"/>
</workbook>
</file>

<file path=xl/calcChain.xml><?xml version="1.0" encoding="utf-8"?>
<calcChain xmlns="http://schemas.openxmlformats.org/spreadsheetml/2006/main">
  <c r="AF12" i="1" l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G37" i="1"/>
  <c r="AG36" i="1"/>
  <c r="AG35" i="1"/>
  <c r="AG33" i="1"/>
  <c r="AG32" i="1"/>
  <c r="AG31" i="1"/>
  <c r="AG30" i="1"/>
  <c r="AG29" i="1"/>
  <c r="AG28" i="1"/>
  <c r="AG27" i="1"/>
  <c r="AG26" i="1"/>
  <c r="AG25" i="1"/>
  <c r="AG24" i="1"/>
  <c r="AG23" i="1"/>
  <c r="AG22" i="1"/>
  <c r="AG21" i="1"/>
  <c r="AG20" i="1"/>
  <c r="AG19" i="1"/>
  <c r="AG18" i="1"/>
  <c r="AG17" i="1"/>
  <c r="AG16" i="1"/>
  <c r="AG15" i="1"/>
  <c r="AG14" i="1"/>
  <c r="AG13" i="1"/>
  <c r="AG12" i="1"/>
  <c r="AG39" i="1" l="1"/>
  <c r="AH37" i="1"/>
  <c r="AF37" i="1"/>
  <c r="AI37" i="1" s="1"/>
  <c r="AH36" i="1"/>
  <c r="AF36" i="1"/>
  <c r="AI36" i="1" s="1"/>
  <c r="AH35" i="1"/>
  <c r="AF35" i="1"/>
  <c r="AI35" i="1" s="1"/>
  <c r="AH33" i="1"/>
  <c r="AF33" i="1"/>
  <c r="AI33" i="1" s="1"/>
  <c r="AH32" i="1"/>
  <c r="AF32" i="1"/>
  <c r="AI32" i="1" s="1"/>
  <c r="AH31" i="1"/>
  <c r="AF31" i="1"/>
  <c r="AI31" i="1" s="1"/>
  <c r="AH30" i="1"/>
  <c r="AF30" i="1"/>
  <c r="AI30" i="1" s="1"/>
  <c r="AH29" i="1"/>
  <c r="AF29" i="1"/>
  <c r="AI29" i="1" s="1"/>
  <c r="AH28" i="1"/>
  <c r="AF28" i="1"/>
  <c r="AI28" i="1" s="1"/>
  <c r="AH27" i="1"/>
  <c r="AF27" i="1"/>
  <c r="AI27" i="1" s="1"/>
  <c r="AH26" i="1"/>
  <c r="AF26" i="1"/>
  <c r="AI26" i="1" s="1"/>
  <c r="AH25" i="1"/>
  <c r="AF25" i="1"/>
  <c r="AI25" i="1" s="1"/>
  <c r="AH24" i="1"/>
  <c r="AF24" i="1"/>
  <c r="AI24" i="1" s="1"/>
  <c r="AH23" i="1"/>
  <c r="AF23" i="1"/>
  <c r="AI23" i="1" s="1"/>
  <c r="AH22" i="1"/>
  <c r="AF22" i="1"/>
  <c r="AI22" i="1" s="1"/>
  <c r="AH21" i="1"/>
  <c r="AF21" i="1"/>
  <c r="AI21" i="1" s="1"/>
  <c r="AH20" i="1"/>
  <c r="AF20" i="1"/>
  <c r="AI20" i="1" s="1"/>
  <c r="AH19" i="1"/>
  <c r="AF19" i="1"/>
  <c r="AI19" i="1" s="1"/>
  <c r="AH18" i="1"/>
  <c r="AF18" i="1"/>
  <c r="AI18" i="1" s="1"/>
  <c r="AH17" i="1"/>
  <c r="AF17" i="1"/>
  <c r="AI17" i="1" s="1"/>
  <c r="AH16" i="1"/>
  <c r="AF16" i="1"/>
  <c r="AI16" i="1" s="1"/>
  <c r="AH15" i="1"/>
  <c r="AF15" i="1"/>
  <c r="AI15" i="1" s="1"/>
  <c r="AH14" i="1"/>
  <c r="AF14" i="1"/>
  <c r="AI14" i="1" s="1"/>
  <c r="AH13" i="1"/>
  <c r="AF13" i="1"/>
  <c r="AH12" i="1"/>
  <c r="AI12" i="1" s="1"/>
  <c r="AI39" i="1" l="1"/>
  <c r="AI13" i="1"/>
  <c r="AF39" i="1"/>
  <c r="AH39" i="1"/>
</calcChain>
</file>

<file path=xl/sharedStrings.xml><?xml version="1.0" encoding="utf-8"?>
<sst xmlns="http://schemas.openxmlformats.org/spreadsheetml/2006/main" count="79" uniqueCount="48">
  <si>
    <t>Arezzo</t>
  </si>
  <si>
    <t>Firenze</t>
  </si>
  <si>
    <t>Grosseto</t>
  </si>
  <si>
    <t>Livorno</t>
  </si>
  <si>
    <t>Lucca</t>
  </si>
  <si>
    <t>Pisa</t>
  </si>
  <si>
    <t>Pistoia</t>
  </si>
  <si>
    <t>Prato</t>
  </si>
  <si>
    <t>Siena</t>
  </si>
  <si>
    <t>Totale</t>
  </si>
  <si>
    <t>AD1</t>
  </si>
  <si>
    <t>AD2</t>
  </si>
  <si>
    <t>AD4</t>
  </si>
  <si>
    <t>AD5 (Francese)</t>
  </si>
  <si>
    <t>AD5 (Inglese)</t>
  </si>
  <si>
    <t>AD5 (Spagnolo)</t>
  </si>
  <si>
    <t>A20</t>
  </si>
  <si>
    <t>A26</t>
  </si>
  <si>
    <t>A27</t>
  </si>
  <si>
    <t>A11</t>
  </si>
  <si>
    <t>A31</t>
  </si>
  <si>
    <t>A40</t>
  </si>
  <si>
    <t>A41</t>
  </si>
  <si>
    <t>A42</t>
  </si>
  <si>
    <t>A44</t>
  </si>
  <si>
    <t>A50</t>
  </si>
  <si>
    <t>A60</t>
  </si>
  <si>
    <t>B11</t>
  </si>
  <si>
    <t>B12</t>
  </si>
  <si>
    <t>B17</t>
  </si>
  <si>
    <t>B20</t>
  </si>
  <si>
    <t>B21</t>
  </si>
  <si>
    <t>B18</t>
  </si>
  <si>
    <t>BC2</t>
  </si>
  <si>
    <t>A61</t>
  </si>
  <si>
    <t>Massa Carrara</t>
  </si>
  <si>
    <t>Classi di Concorso</t>
  </si>
  <si>
    <t>Disponibilità residue</t>
  </si>
  <si>
    <t>LEGENDA:</t>
  </si>
  <si>
    <t>Le righe in giallo corrispondono a Graduatorie di Merito già esaurite</t>
  </si>
  <si>
    <t>Disponibilità totale</t>
  </si>
  <si>
    <t>di cui assegnati da GAE</t>
  </si>
  <si>
    <t>di cui assegnati da concorso</t>
  </si>
  <si>
    <r>
      <t xml:space="preserve">Con </t>
    </r>
    <r>
      <rPr>
        <b/>
        <sz val="11"/>
        <color theme="1"/>
        <rFont val="Calibri"/>
        <family val="2"/>
        <scheme val="minor"/>
      </rPr>
      <t>"disponibilità totale"</t>
    </r>
    <r>
      <rPr>
        <sz val="11"/>
        <color theme="1"/>
        <rFont val="Calibri"/>
        <family val="2"/>
        <scheme val="minor"/>
      </rPr>
      <t xml:space="preserve"> si intende la somma delle disponibilità utilizzate per le nomine in ruolo al 15 settembre più quelle sopravvenute</t>
    </r>
  </si>
  <si>
    <t>Le caselle verdi corrispondono a disponibilità totali non completamente utilizzate e che pertanto daranno luogo a nomine giuridiche o da GaE o da GM a seconda della situazione provinciale delle graduatorie</t>
  </si>
  <si>
    <t xml:space="preserve">Ufficio Scolastico Regionale per la Toscana - Direzione Generale </t>
  </si>
  <si>
    <t>Consuntivo assunzioni a tempo indeteminato a.s. 2016/17</t>
  </si>
  <si>
    <t>Allegato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</si>
</sst>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0" fillId="4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wrapText="1"/>
    </xf>
    <xf numFmtId="0" fontId="0" fillId="2" borderId="2" xfId="0" applyFill="1" applyBorder="1" applyAlignment="1">
      <alignment wrapText="1"/>
    </xf>
    <xf numFmtId="0" fontId="0" fillId="6" borderId="2" xfId="0" applyFill="1" applyBorder="1" applyAlignment="1">
      <alignment wrapText="1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6" borderId="6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horizont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2" fillId="2" borderId="18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1"/>
  <sheetViews>
    <sheetView tabSelected="1" zoomScale="60" zoomScaleNormal="60" workbookViewId="0">
      <pane xSplit="1" ySplit="11" topLeftCell="I12" activePane="bottomRight" state="frozen"/>
      <selection pane="topRight" activeCell="B1" sqref="B1"/>
      <selection pane="bottomLeft" activeCell="A9" sqref="A9"/>
      <selection pane="bottomRight" activeCell="AG11" sqref="AG11"/>
    </sheetView>
  </sheetViews>
  <sheetFormatPr defaultRowHeight="14.4" x14ac:dyDescent="0.3"/>
  <cols>
    <col min="1" max="1" width="15.6640625" style="1" customWidth="1"/>
    <col min="2" max="35" width="10" style="21" customWidth="1"/>
  </cols>
  <sheetData>
    <row r="1" spans="1:35" ht="21" x14ac:dyDescent="0.4">
      <c r="A1" s="43" t="s">
        <v>45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35" ht="21" x14ac:dyDescent="0.4">
      <c r="A2" s="43" t="s">
        <v>46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35" x14ac:dyDescent="0.3">
      <c r="A3" s="50" t="s">
        <v>47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35" x14ac:dyDescent="0.3">
      <c r="A4" s="4"/>
    </row>
    <row r="5" spans="1:35" x14ac:dyDescent="0.3">
      <c r="A5" s="47" t="s">
        <v>38</v>
      </c>
      <c r="B5" s="47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</row>
    <row r="6" spans="1:35" s="35" customFormat="1" ht="14.4" customHeight="1" x14ac:dyDescent="0.3">
      <c r="A6" s="49" t="s">
        <v>43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34"/>
      <c r="S6" s="34"/>
      <c r="T6" s="34"/>
      <c r="U6" s="34"/>
      <c r="V6" s="34"/>
      <c r="W6" s="34"/>
      <c r="X6" s="34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</row>
    <row r="7" spans="1:35" s="35" customFormat="1" x14ac:dyDescent="0.3">
      <c r="A7" s="48" t="s">
        <v>39</v>
      </c>
      <c r="B7" s="48"/>
      <c r="C7" s="48"/>
      <c r="D7" s="48"/>
      <c r="E7" s="48"/>
      <c r="F7" s="48"/>
      <c r="G7" s="48"/>
      <c r="H7" s="48"/>
      <c r="I7" s="48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</row>
    <row r="8" spans="1:35" s="35" customFormat="1" ht="38.4" customHeight="1" x14ac:dyDescent="0.3">
      <c r="A8" s="49" t="s">
        <v>44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</row>
    <row r="9" spans="1:35" ht="15" thickBot="1" x14ac:dyDescent="0.35">
      <c r="A9" s="4"/>
    </row>
    <row r="10" spans="1:35" s="28" customFormat="1" ht="14.4" customHeight="1" x14ac:dyDescent="0.3">
      <c r="A10" s="38" t="s">
        <v>36</v>
      </c>
      <c r="B10" s="40" t="s">
        <v>0</v>
      </c>
      <c r="C10" s="41"/>
      <c r="D10" s="42"/>
      <c r="E10" s="40" t="s">
        <v>1</v>
      </c>
      <c r="F10" s="41"/>
      <c r="G10" s="42"/>
      <c r="H10" s="40" t="s">
        <v>2</v>
      </c>
      <c r="I10" s="41"/>
      <c r="J10" s="42"/>
      <c r="K10" s="40" t="s">
        <v>3</v>
      </c>
      <c r="L10" s="41"/>
      <c r="M10" s="42"/>
      <c r="N10" s="40" t="s">
        <v>4</v>
      </c>
      <c r="O10" s="41"/>
      <c r="P10" s="42"/>
      <c r="Q10" s="40" t="s">
        <v>35</v>
      </c>
      <c r="R10" s="41"/>
      <c r="S10" s="42"/>
      <c r="T10" s="40" t="s">
        <v>5</v>
      </c>
      <c r="U10" s="41"/>
      <c r="V10" s="42"/>
      <c r="W10" s="40" t="s">
        <v>6</v>
      </c>
      <c r="X10" s="41"/>
      <c r="Y10" s="42"/>
      <c r="Z10" s="40" t="s">
        <v>7</v>
      </c>
      <c r="AA10" s="41"/>
      <c r="AB10" s="42"/>
      <c r="AC10" s="40" t="s">
        <v>8</v>
      </c>
      <c r="AD10" s="41"/>
      <c r="AE10" s="42"/>
      <c r="AF10" s="44" t="s">
        <v>9</v>
      </c>
      <c r="AG10" s="45"/>
      <c r="AH10" s="45"/>
      <c r="AI10" s="46"/>
    </row>
    <row r="11" spans="1:35" s="32" customFormat="1" ht="68.25" customHeight="1" x14ac:dyDescent="0.3">
      <c r="A11" s="39"/>
      <c r="B11" s="29" t="s">
        <v>40</v>
      </c>
      <c r="C11" s="30" t="s">
        <v>41</v>
      </c>
      <c r="D11" s="31" t="s">
        <v>42</v>
      </c>
      <c r="E11" s="29" t="s">
        <v>40</v>
      </c>
      <c r="F11" s="30" t="s">
        <v>41</v>
      </c>
      <c r="G11" s="31" t="s">
        <v>42</v>
      </c>
      <c r="H11" s="29" t="s">
        <v>40</v>
      </c>
      <c r="I11" s="30" t="s">
        <v>41</v>
      </c>
      <c r="J11" s="31" t="s">
        <v>42</v>
      </c>
      <c r="K11" s="29" t="s">
        <v>40</v>
      </c>
      <c r="L11" s="30" t="s">
        <v>41</v>
      </c>
      <c r="M11" s="31" t="s">
        <v>42</v>
      </c>
      <c r="N11" s="29" t="s">
        <v>40</v>
      </c>
      <c r="O11" s="30" t="s">
        <v>41</v>
      </c>
      <c r="P11" s="31" t="s">
        <v>42</v>
      </c>
      <c r="Q11" s="29" t="s">
        <v>40</v>
      </c>
      <c r="R11" s="30" t="s">
        <v>41</v>
      </c>
      <c r="S11" s="31" t="s">
        <v>42</v>
      </c>
      <c r="T11" s="29" t="s">
        <v>40</v>
      </c>
      <c r="U11" s="30" t="s">
        <v>41</v>
      </c>
      <c r="V11" s="31" t="s">
        <v>42</v>
      </c>
      <c r="W11" s="29" t="s">
        <v>40</v>
      </c>
      <c r="X11" s="30" t="s">
        <v>41</v>
      </c>
      <c r="Y11" s="31" t="s">
        <v>42</v>
      </c>
      <c r="Z11" s="29" t="s">
        <v>40</v>
      </c>
      <c r="AA11" s="30" t="s">
        <v>41</v>
      </c>
      <c r="AB11" s="31" t="s">
        <v>42</v>
      </c>
      <c r="AC11" s="29" t="s">
        <v>40</v>
      </c>
      <c r="AD11" s="30" t="s">
        <v>41</v>
      </c>
      <c r="AE11" s="31" t="s">
        <v>42</v>
      </c>
      <c r="AF11" s="29" t="s">
        <v>40</v>
      </c>
      <c r="AG11" s="30" t="s">
        <v>41</v>
      </c>
      <c r="AH11" s="30" t="s">
        <v>42</v>
      </c>
      <c r="AI11" s="51" t="s">
        <v>37</v>
      </c>
    </row>
    <row r="12" spans="1:35" ht="29.25" customHeight="1" x14ac:dyDescent="0.3">
      <c r="A12" s="5" t="s">
        <v>10</v>
      </c>
      <c r="B12" s="7">
        <v>1</v>
      </c>
      <c r="C12" s="8">
        <v>0</v>
      </c>
      <c r="D12" s="9">
        <v>1</v>
      </c>
      <c r="E12" s="10"/>
      <c r="F12" s="2"/>
      <c r="G12" s="11"/>
      <c r="H12" s="7">
        <v>0</v>
      </c>
      <c r="I12" s="8"/>
      <c r="J12" s="9"/>
      <c r="K12" s="10">
        <v>0</v>
      </c>
      <c r="L12" s="2"/>
      <c r="M12" s="11"/>
      <c r="N12" s="7">
        <v>2</v>
      </c>
      <c r="O12" s="8">
        <v>1</v>
      </c>
      <c r="P12" s="9">
        <v>1</v>
      </c>
      <c r="Q12" s="10">
        <v>3</v>
      </c>
      <c r="R12" s="2">
        <v>1</v>
      </c>
      <c r="S12" s="11">
        <v>2</v>
      </c>
      <c r="T12" s="14">
        <v>2</v>
      </c>
      <c r="U12" s="8">
        <v>0</v>
      </c>
      <c r="V12" s="9">
        <v>1</v>
      </c>
      <c r="W12" s="26">
        <v>1</v>
      </c>
      <c r="X12" s="2"/>
      <c r="Y12" s="11">
        <v>1</v>
      </c>
      <c r="Z12" s="7">
        <v>2</v>
      </c>
      <c r="AA12" s="8">
        <v>1</v>
      </c>
      <c r="AB12" s="9">
        <v>1</v>
      </c>
      <c r="AC12" s="10"/>
      <c r="AD12" s="2"/>
      <c r="AE12" s="11"/>
      <c r="AF12" s="22">
        <f>B12+E12+H12+K12+N12+Q12+T12+W12+Z12+AC12</f>
        <v>11</v>
      </c>
      <c r="AG12" s="23">
        <f>C12+F12+I12+L12+O12+R12+U12+X12+AA12+AD12</f>
        <v>3</v>
      </c>
      <c r="AH12" s="23">
        <f>D12+G12+J12+M12+P12+S12+V12+Y12+AB12+AE12</f>
        <v>7</v>
      </c>
      <c r="AI12" s="24">
        <f>AF12-AG12-AH12</f>
        <v>1</v>
      </c>
    </row>
    <row r="13" spans="1:35" ht="29.25" customHeight="1" x14ac:dyDescent="0.3">
      <c r="A13" s="5" t="s">
        <v>11</v>
      </c>
      <c r="B13" s="7">
        <v>3</v>
      </c>
      <c r="C13" s="8">
        <v>0</v>
      </c>
      <c r="D13" s="9">
        <v>3</v>
      </c>
      <c r="E13" s="10">
        <v>2</v>
      </c>
      <c r="F13" s="2">
        <v>1</v>
      </c>
      <c r="G13" s="11">
        <v>1</v>
      </c>
      <c r="H13" s="14">
        <v>2</v>
      </c>
      <c r="I13" s="8"/>
      <c r="J13" s="9">
        <v>1</v>
      </c>
      <c r="K13" s="10">
        <v>7</v>
      </c>
      <c r="L13" s="2">
        <v>0</v>
      </c>
      <c r="M13" s="11">
        <v>7</v>
      </c>
      <c r="N13" s="7">
        <v>9</v>
      </c>
      <c r="O13" s="8">
        <v>2</v>
      </c>
      <c r="P13" s="9">
        <v>7</v>
      </c>
      <c r="Q13" s="10">
        <v>1</v>
      </c>
      <c r="R13" s="2">
        <v>0</v>
      </c>
      <c r="S13" s="11">
        <v>1</v>
      </c>
      <c r="T13" s="7">
        <v>2</v>
      </c>
      <c r="U13" s="8">
        <v>0</v>
      </c>
      <c r="V13" s="9">
        <v>2</v>
      </c>
      <c r="W13" s="10">
        <v>10</v>
      </c>
      <c r="X13" s="2"/>
      <c r="Y13" s="11">
        <v>10</v>
      </c>
      <c r="Z13" s="14">
        <v>12</v>
      </c>
      <c r="AA13" s="8">
        <v>1</v>
      </c>
      <c r="AB13" s="9">
        <v>10</v>
      </c>
      <c r="AC13" s="10">
        <v>2</v>
      </c>
      <c r="AD13" s="2"/>
      <c r="AE13" s="11">
        <v>2</v>
      </c>
      <c r="AF13" s="22">
        <f t="shared" ref="AF13:AF33" si="0">B13+E13+H13+K13+N13+Q13+T13+W13+Z13+AC13</f>
        <v>50</v>
      </c>
      <c r="AG13" s="23">
        <f t="shared" ref="AG13:AG37" si="1">C13+F13+I13+L13+O13+R13+U13+X13+AA13+AD13</f>
        <v>4</v>
      </c>
      <c r="AH13" s="23">
        <f t="shared" ref="AH13:AH37" si="2">D13+G13+J13+M13+P13+S13+V13+Y13+AB13+AE13</f>
        <v>44</v>
      </c>
      <c r="AI13" s="24">
        <f t="shared" ref="AI13:AI37" si="3">AF13-AG13-AH13</f>
        <v>2</v>
      </c>
    </row>
    <row r="14" spans="1:35" ht="29.25" customHeight="1" x14ac:dyDescent="0.3">
      <c r="A14" s="6" t="s">
        <v>12</v>
      </c>
      <c r="B14" s="12">
        <v>19</v>
      </c>
      <c r="C14" s="3">
        <v>4</v>
      </c>
      <c r="D14" s="13">
        <v>10</v>
      </c>
      <c r="E14" s="12">
        <v>49</v>
      </c>
      <c r="F14" s="3">
        <v>24</v>
      </c>
      <c r="G14" s="13">
        <v>24</v>
      </c>
      <c r="H14" s="12">
        <v>8</v>
      </c>
      <c r="I14" s="3">
        <v>3</v>
      </c>
      <c r="J14" s="13">
        <v>3</v>
      </c>
      <c r="K14" s="12">
        <v>21</v>
      </c>
      <c r="L14" s="3">
        <v>4</v>
      </c>
      <c r="M14" s="13">
        <v>7</v>
      </c>
      <c r="N14" s="12">
        <v>14</v>
      </c>
      <c r="O14" s="3">
        <v>7</v>
      </c>
      <c r="P14" s="13">
        <v>7</v>
      </c>
      <c r="Q14" s="12">
        <v>15</v>
      </c>
      <c r="R14" s="3">
        <v>0</v>
      </c>
      <c r="S14" s="13">
        <v>10</v>
      </c>
      <c r="T14" s="12">
        <v>7</v>
      </c>
      <c r="U14" s="3">
        <v>3</v>
      </c>
      <c r="V14" s="13">
        <v>4</v>
      </c>
      <c r="W14" s="12">
        <v>45</v>
      </c>
      <c r="X14" s="3"/>
      <c r="Y14" s="13">
        <v>22</v>
      </c>
      <c r="Z14" s="12">
        <v>34</v>
      </c>
      <c r="AA14" s="3">
        <v>0</v>
      </c>
      <c r="AB14" s="13">
        <v>31</v>
      </c>
      <c r="AC14" s="12">
        <v>6</v>
      </c>
      <c r="AD14" s="3">
        <v>3</v>
      </c>
      <c r="AE14" s="13">
        <v>3</v>
      </c>
      <c r="AF14" s="12">
        <f t="shared" si="0"/>
        <v>218</v>
      </c>
      <c r="AG14" s="3">
        <f t="shared" si="1"/>
        <v>48</v>
      </c>
      <c r="AH14" s="3">
        <f t="shared" si="2"/>
        <v>121</v>
      </c>
      <c r="AI14" s="13">
        <f t="shared" si="3"/>
        <v>49</v>
      </c>
    </row>
    <row r="15" spans="1:35" ht="29.25" customHeight="1" x14ac:dyDescent="0.3">
      <c r="A15" s="5" t="s">
        <v>13</v>
      </c>
      <c r="B15" s="7">
        <v>1</v>
      </c>
      <c r="C15" s="8">
        <v>0</v>
      </c>
      <c r="D15" s="9">
        <v>1</v>
      </c>
      <c r="E15" s="10">
        <v>2</v>
      </c>
      <c r="F15" s="2">
        <v>1</v>
      </c>
      <c r="G15" s="11">
        <v>1</v>
      </c>
      <c r="H15" s="7">
        <v>0</v>
      </c>
      <c r="I15" s="8"/>
      <c r="J15" s="9"/>
      <c r="K15" s="10">
        <v>2</v>
      </c>
      <c r="L15" s="2">
        <v>0</v>
      </c>
      <c r="M15" s="11">
        <v>2</v>
      </c>
      <c r="N15" s="7">
        <v>3</v>
      </c>
      <c r="O15" s="8">
        <v>1</v>
      </c>
      <c r="P15" s="9">
        <v>2</v>
      </c>
      <c r="Q15" s="10">
        <v>0</v>
      </c>
      <c r="R15" s="2">
        <v>0</v>
      </c>
      <c r="S15" s="11"/>
      <c r="T15" s="7">
        <v>1</v>
      </c>
      <c r="U15" s="8">
        <v>0</v>
      </c>
      <c r="V15" s="9">
        <v>1</v>
      </c>
      <c r="W15" s="10"/>
      <c r="X15" s="2"/>
      <c r="Y15" s="11"/>
      <c r="Z15" s="7">
        <v>1</v>
      </c>
      <c r="AA15" s="8">
        <v>0</v>
      </c>
      <c r="AB15" s="9">
        <v>1</v>
      </c>
      <c r="AC15" s="10"/>
      <c r="AD15" s="2"/>
      <c r="AE15" s="11"/>
      <c r="AF15" s="22">
        <f t="shared" si="0"/>
        <v>10</v>
      </c>
      <c r="AG15" s="23">
        <f t="shared" si="1"/>
        <v>2</v>
      </c>
      <c r="AH15" s="23">
        <f t="shared" si="2"/>
        <v>8</v>
      </c>
      <c r="AI15" s="24">
        <f t="shared" si="3"/>
        <v>0</v>
      </c>
    </row>
    <row r="16" spans="1:35" ht="29.25" customHeight="1" x14ac:dyDescent="0.3">
      <c r="A16" s="5" t="s">
        <v>14</v>
      </c>
      <c r="B16" s="7">
        <v>0</v>
      </c>
      <c r="C16" s="8"/>
      <c r="D16" s="9"/>
      <c r="E16" s="10">
        <v>14</v>
      </c>
      <c r="F16" s="2">
        <v>7</v>
      </c>
      <c r="G16" s="11">
        <v>7</v>
      </c>
      <c r="H16" s="7">
        <v>1</v>
      </c>
      <c r="I16" s="8"/>
      <c r="J16" s="9">
        <v>1</v>
      </c>
      <c r="K16" s="10">
        <v>0</v>
      </c>
      <c r="L16" s="2"/>
      <c r="M16" s="11"/>
      <c r="N16" s="14">
        <v>4</v>
      </c>
      <c r="O16" s="8">
        <v>1</v>
      </c>
      <c r="P16" s="9">
        <v>2</v>
      </c>
      <c r="Q16" s="10">
        <v>0</v>
      </c>
      <c r="R16" s="2">
        <v>0</v>
      </c>
      <c r="S16" s="11"/>
      <c r="T16" s="7">
        <v>2</v>
      </c>
      <c r="U16" s="8">
        <v>1</v>
      </c>
      <c r="V16" s="9">
        <v>1</v>
      </c>
      <c r="W16" s="10">
        <v>4</v>
      </c>
      <c r="X16" s="2"/>
      <c r="Y16" s="11">
        <v>4</v>
      </c>
      <c r="Z16" s="14">
        <v>8</v>
      </c>
      <c r="AA16" s="8">
        <v>2</v>
      </c>
      <c r="AB16" s="9">
        <v>5</v>
      </c>
      <c r="AC16" s="14">
        <v>2</v>
      </c>
      <c r="AD16" s="2">
        <v>0</v>
      </c>
      <c r="AE16" s="11">
        <v>1</v>
      </c>
      <c r="AF16" s="22">
        <f t="shared" si="0"/>
        <v>35</v>
      </c>
      <c r="AG16" s="23">
        <f t="shared" si="1"/>
        <v>11</v>
      </c>
      <c r="AH16" s="23">
        <f t="shared" si="2"/>
        <v>21</v>
      </c>
      <c r="AI16" s="24">
        <f t="shared" si="3"/>
        <v>3</v>
      </c>
    </row>
    <row r="17" spans="1:35" ht="29.25" customHeight="1" x14ac:dyDescent="0.3">
      <c r="A17" s="5" t="s">
        <v>15</v>
      </c>
      <c r="B17" s="7">
        <v>3</v>
      </c>
      <c r="C17" s="8">
        <v>0</v>
      </c>
      <c r="D17" s="9">
        <v>3</v>
      </c>
      <c r="E17" s="10">
        <v>13</v>
      </c>
      <c r="F17" s="2">
        <v>1</v>
      </c>
      <c r="G17" s="11">
        <v>12</v>
      </c>
      <c r="H17" s="7">
        <v>1</v>
      </c>
      <c r="I17" s="8"/>
      <c r="J17" s="9">
        <v>1</v>
      </c>
      <c r="K17" s="10">
        <v>11</v>
      </c>
      <c r="L17" s="2">
        <v>5</v>
      </c>
      <c r="M17" s="11">
        <v>6</v>
      </c>
      <c r="N17" s="14">
        <v>19</v>
      </c>
      <c r="O17" s="8">
        <v>6</v>
      </c>
      <c r="P17" s="9">
        <v>11</v>
      </c>
      <c r="Q17" s="10">
        <v>7</v>
      </c>
      <c r="R17" s="2">
        <v>0</v>
      </c>
      <c r="S17" s="11">
        <v>7</v>
      </c>
      <c r="T17" s="7">
        <v>4</v>
      </c>
      <c r="U17" s="8">
        <v>0</v>
      </c>
      <c r="V17" s="9">
        <v>4</v>
      </c>
      <c r="W17" s="10">
        <v>12</v>
      </c>
      <c r="X17" s="2"/>
      <c r="Y17" s="11">
        <v>12</v>
      </c>
      <c r="Z17" s="7">
        <v>11</v>
      </c>
      <c r="AA17" s="8">
        <v>0</v>
      </c>
      <c r="AB17" s="9">
        <v>11</v>
      </c>
      <c r="AC17" s="10">
        <v>6</v>
      </c>
      <c r="AD17" s="2"/>
      <c r="AE17" s="11">
        <v>6</v>
      </c>
      <c r="AF17" s="22">
        <f t="shared" si="0"/>
        <v>87</v>
      </c>
      <c r="AG17" s="23">
        <f t="shared" si="1"/>
        <v>12</v>
      </c>
      <c r="AH17" s="23">
        <f t="shared" si="2"/>
        <v>73</v>
      </c>
      <c r="AI17" s="24">
        <f t="shared" si="3"/>
        <v>2</v>
      </c>
    </row>
    <row r="18" spans="1:35" ht="29.25" customHeight="1" x14ac:dyDescent="0.3">
      <c r="A18" s="5" t="s">
        <v>16</v>
      </c>
      <c r="B18" s="7">
        <v>0</v>
      </c>
      <c r="C18" s="8"/>
      <c r="D18" s="9"/>
      <c r="E18" s="10"/>
      <c r="F18" s="2"/>
      <c r="G18" s="11"/>
      <c r="H18" s="7">
        <v>0</v>
      </c>
      <c r="I18" s="8"/>
      <c r="J18" s="9"/>
      <c r="K18" s="10">
        <v>0</v>
      </c>
      <c r="L18" s="2"/>
      <c r="M18" s="11"/>
      <c r="N18" s="7">
        <v>1</v>
      </c>
      <c r="O18" s="8"/>
      <c r="P18" s="9">
        <v>1</v>
      </c>
      <c r="Q18" s="10">
        <v>0</v>
      </c>
      <c r="R18" s="2">
        <v>0</v>
      </c>
      <c r="S18" s="11"/>
      <c r="T18" s="7"/>
      <c r="U18" s="8"/>
      <c r="V18" s="9"/>
      <c r="W18" s="10">
        <v>4</v>
      </c>
      <c r="X18" s="2">
        <v>1</v>
      </c>
      <c r="Y18" s="11">
        <v>3</v>
      </c>
      <c r="Z18" s="7">
        <v>2</v>
      </c>
      <c r="AA18" s="8">
        <v>0</v>
      </c>
      <c r="AB18" s="9">
        <v>2</v>
      </c>
      <c r="AC18" s="10"/>
      <c r="AD18" s="2"/>
      <c r="AE18" s="11"/>
      <c r="AF18" s="22">
        <f t="shared" si="0"/>
        <v>7</v>
      </c>
      <c r="AG18" s="23">
        <f t="shared" si="1"/>
        <v>1</v>
      </c>
      <c r="AH18" s="23">
        <f t="shared" si="2"/>
        <v>6</v>
      </c>
      <c r="AI18" s="24">
        <f t="shared" si="3"/>
        <v>0</v>
      </c>
    </row>
    <row r="19" spans="1:35" ht="29.25" customHeight="1" x14ac:dyDescent="0.3">
      <c r="A19" s="5" t="s">
        <v>17</v>
      </c>
      <c r="B19" s="14">
        <v>8</v>
      </c>
      <c r="C19" s="8">
        <v>1</v>
      </c>
      <c r="D19" s="9">
        <v>6</v>
      </c>
      <c r="E19" s="10">
        <v>5</v>
      </c>
      <c r="F19" s="2">
        <v>2</v>
      </c>
      <c r="G19" s="11">
        <v>3</v>
      </c>
      <c r="H19" s="7">
        <v>1</v>
      </c>
      <c r="I19" s="8"/>
      <c r="J19" s="9">
        <v>1</v>
      </c>
      <c r="K19" s="10">
        <v>4</v>
      </c>
      <c r="L19" s="2">
        <v>2</v>
      </c>
      <c r="M19" s="11">
        <v>2</v>
      </c>
      <c r="N19" s="7">
        <v>4</v>
      </c>
      <c r="O19" s="8"/>
      <c r="P19" s="9">
        <v>4</v>
      </c>
      <c r="Q19" s="10">
        <v>0</v>
      </c>
      <c r="R19" s="2">
        <v>0</v>
      </c>
      <c r="S19" s="11"/>
      <c r="T19" s="7">
        <v>4</v>
      </c>
      <c r="U19" s="8">
        <v>2</v>
      </c>
      <c r="V19" s="9">
        <v>2</v>
      </c>
      <c r="W19" s="10">
        <v>10</v>
      </c>
      <c r="X19" s="2"/>
      <c r="Y19" s="11">
        <v>10</v>
      </c>
      <c r="Z19" s="14">
        <v>3</v>
      </c>
      <c r="AA19" s="8">
        <v>0</v>
      </c>
      <c r="AB19" s="9">
        <v>2</v>
      </c>
      <c r="AC19" s="10">
        <v>6</v>
      </c>
      <c r="AD19" s="2">
        <v>2</v>
      </c>
      <c r="AE19" s="11">
        <v>4</v>
      </c>
      <c r="AF19" s="22">
        <f t="shared" si="0"/>
        <v>45</v>
      </c>
      <c r="AG19" s="23">
        <f t="shared" si="1"/>
        <v>9</v>
      </c>
      <c r="AH19" s="23">
        <f t="shared" si="2"/>
        <v>34</v>
      </c>
      <c r="AI19" s="24">
        <f t="shared" si="3"/>
        <v>2</v>
      </c>
    </row>
    <row r="20" spans="1:35" ht="29.25" customHeight="1" x14ac:dyDescent="0.3">
      <c r="A20" s="6" t="s">
        <v>18</v>
      </c>
      <c r="B20" s="12">
        <v>0</v>
      </c>
      <c r="C20" s="3"/>
      <c r="D20" s="13"/>
      <c r="E20" s="12">
        <v>5</v>
      </c>
      <c r="F20" s="3">
        <v>2</v>
      </c>
      <c r="G20" s="13">
        <v>3</v>
      </c>
      <c r="H20" s="12">
        <v>5</v>
      </c>
      <c r="I20" s="3">
        <v>3</v>
      </c>
      <c r="J20" s="13"/>
      <c r="K20" s="12">
        <v>2</v>
      </c>
      <c r="L20" s="3">
        <v>1</v>
      </c>
      <c r="M20" s="13">
        <v>1</v>
      </c>
      <c r="N20" s="12"/>
      <c r="O20" s="3"/>
      <c r="P20" s="13"/>
      <c r="Q20" s="12">
        <v>2</v>
      </c>
      <c r="R20" s="3">
        <v>1</v>
      </c>
      <c r="S20" s="13">
        <v>1</v>
      </c>
      <c r="T20" s="12"/>
      <c r="U20" s="3"/>
      <c r="V20" s="13"/>
      <c r="W20" s="12">
        <v>10</v>
      </c>
      <c r="X20" s="3"/>
      <c r="Y20" s="13">
        <v>8</v>
      </c>
      <c r="Z20" s="12">
        <v>3</v>
      </c>
      <c r="AA20" s="3">
        <v>0</v>
      </c>
      <c r="AB20" s="13">
        <v>3</v>
      </c>
      <c r="AC20" s="12">
        <v>5</v>
      </c>
      <c r="AD20" s="3"/>
      <c r="AE20" s="13">
        <v>3</v>
      </c>
      <c r="AF20" s="12">
        <f t="shared" si="0"/>
        <v>32</v>
      </c>
      <c r="AG20" s="3">
        <f t="shared" si="1"/>
        <v>7</v>
      </c>
      <c r="AH20" s="3">
        <f t="shared" si="2"/>
        <v>19</v>
      </c>
      <c r="AI20" s="13">
        <f t="shared" si="3"/>
        <v>6</v>
      </c>
    </row>
    <row r="21" spans="1:35" ht="29.25" customHeight="1" x14ac:dyDescent="0.3">
      <c r="A21" s="6" t="s">
        <v>19</v>
      </c>
      <c r="B21" s="12">
        <v>3</v>
      </c>
      <c r="C21" s="3">
        <v>1</v>
      </c>
      <c r="D21" s="13">
        <v>2</v>
      </c>
      <c r="E21" s="12">
        <v>2</v>
      </c>
      <c r="F21" s="3">
        <v>1</v>
      </c>
      <c r="G21" s="13">
        <v>1</v>
      </c>
      <c r="H21" s="12">
        <v>9</v>
      </c>
      <c r="I21" s="3">
        <v>1</v>
      </c>
      <c r="J21" s="13">
        <v>6</v>
      </c>
      <c r="K21" s="12">
        <v>1</v>
      </c>
      <c r="L21" s="3">
        <v>0</v>
      </c>
      <c r="M21" s="13"/>
      <c r="N21" s="12">
        <v>6</v>
      </c>
      <c r="O21" s="3">
        <v>1</v>
      </c>
      <c r="P21" s="13">
        <v>5</v>
      </c>
      <c r="Q21" s="12">
        <v>0</v>
      </c>
      <c r="R21" s="3">
        <v>0</v>
      </c>
      <c r="S21" s="13"/>
      <c r="T21" s="12"/>
      <c r="U21" s="3"/>
      <c r="V21" s="13"/>
      <c r="W21" s="12">
        <v>2</v>
      </c>
      <c r="X21" s="3">
        <v>1</v>
      </c>
      <c r="Y21" s="13">
        <v>1</v>
      </c>
      <c r="Z21" s="12">
        <v>4</v>
      </c>
      <c r="AA21" s="3">
        <v>0</v>
      </c>
      <c r="AB21" s="13">
        <v>4</v>
      </c>
      <c r="AC21" s="12">
        <v>1</v>
      </c>
      <c r="AD21" s="3"/>
      <c r="AE21" s="13">
        <v>1</v>
      </c>
      <c r="AF21" s="12">
        <f t="shared" si="0"/>
        <v>28</v>
      </c>
      <c r="AG21" s="3">
        <f t="shared" si="1"/>
        <v>5</v>
      </c>
      <c r="AH21" s="3">
        <f t="shared" si="2"/>
        <v>20</v>
      </c>
      <c r="AI21" s="13">
        <f t="shared" si="3"/>
        <v>3</v>
      </c>
    </row>
    <row r="22" spans="1:35" ht="29.25" customHeight="1" x14ac:dyDescent="0.3">
      <c r="A22" s="5" t="s">
        <v>20</v>
      </c>
      <c r="B22" s="7">
        <v>2</v>
      </c>
      <c r="C22" s="8">
        <v>0</v>
      </c>
      <c r="D22" s="9">
        <v>2</v>
      </c>
      <c r="E22" s="10">
        <v>6</v>
      </c>
      <c r="F22" s="2">
        <v>3</v>
      </c>
      <c r="G22" s="11">
        <v>3</v>
      </c>
      <c r="H22" s="7">
        <v>2</v>
      </c>
      <c r="I22" s="8"/>
      <c r="J22" s="9">
        <v>2</v>
      </c>
      <c r="K22" s="10">
        <v>0</v>
      </c>
      <c r="L22" s="2"/>
      <c r="M22" s="11"/>
      <c r="N22" s="7">
        <v>5</v>
      </c>
      <c r="O22" s="8"/>
      <c r="P22" s="9">
        <v>5</v>
      </c>
      <c r="Q22" s="10">
        <v>2</v>
      </c>
      <c r="R22" s="2">
        <v>0</v>
      </c>
      <c r="S22" s="11">
        <v>2</v>
      </c>
      <c r="T22" s="7"/>
      <c r="U22" s="8"/>
      <c r="V22" s="9"/>
      <c r="W22" s="10">
        <v>2</v>
      </c>
      <c r="X22" s="2"/>
      <c r="Y22" s="11">
        <v>2</v>
      </c>
      <c r="Z22" s="7">
        <v>3</v>
      </c>
      <c r="AA22" s="8">
        <v>0</v>
      </c>
      <c r="AB22" s="9">
        <v>3</v>
      </c>
      <c r="AC22" s="14">
        <v>5</v>
      </c>
      <c r="AD22" s="2"/>
      <c r="AE22" s="11">
        <v>4</v>
      </c>
      <c r="AF22" s="22">
        <f t="shared" si="0"/>
        <v>27</v>
      </c>
      <c r="AG22" s="23">
        <f t="shared" si="1"/>
        <v>3</v>
      </c>
      <c r="AH22" s="23">
        <f t="shared" si="2"/>
        <v>23</v>
      </c>
      <c r="AI22" s="24">
        <f t="shared" si="3"/>
        <v>1</v>
      </c>
    </row>
    <row r="23" spans="1:35" ht="29.25" customHeight="1" x14ac:dyDescent="0.3">
      <c r="A23" s="6" t="s">
        <v>21</v>
      </c>
      <c r="B23" s="12">
        <v>0</v>
      </c>
      <c r="C23" s="3"/>
      <c r="D23" s="13"/>
      <c r="E23" s="12"/>
      <c r="F23" s="3"/>
      <c r="G23" s="13"/>
      <c r="H23" s="12">
        <v>1</v>
      </c>
      <c r="I23" s="3"/>
      <c r="J23" s="13">
        <v>1</v>
      </c>
      <c r="K23" s="12">
        <v>5</v>
      </c>
      <c r="L23" s="3">
        <v>0</v>
      </c>
      <c r="M23" s="13">
        <v>3</v>
      </c>
      <c r="N23" s="12">
        <v>4</v>
      </c>
      <c r="O23" s="3">
        <v>0</v>
      </c>
      <c r="P23" s="13">
        <v>1</v>
      </c>
      <c r="Q23" s="12">
        <v>3</v>
      </c>
      <c r="R23" s="3">
        <v>0</v>
      </c>
      <c r="S23" s="13">
        <v>2</v>
      </c>
      <c r="T23" s="12"/>
      <c r="U23" s="3"/>
      <c r="V23" s="13"/>
      <c r="W23" s="12">
        <v>3</v>
      </c>
      <c r="X23" s="3"/>
      <c r="Y23" s="13">
        <v>3</v>
      </c>
      <c r="Z23" s="12">
        <v>0</v>
      </c>
      <c r="AA23" s="3">
        <v>0</v>
      </c>
      <c r="AB23" s="13"/>
      <c r="AC23" s="12"/>
      <c r="AD23" s="3"/>
      <c r="AE23" s="13"/>
      <c r="AF23" s="12">
        <f t="shared" si="0"/>
        <v>16</v>
      </c>
      <c r="AG23" s="3">
        <f t="shared" si="1"/>
        <v>0</v>
      </c>
      <c r="AH23" s="3">
        <f t="shared" si="2"/>
        <v>10</v>
      </c>
      <c r="AI23" s="13">
        <f t="shared" si="3"/>
        <v>6</v>
      </c>
    </row>
    <row r="24" spans="1:35" ht="29.25" customHeight="1" x14ac:dyDescent="0.3">
      <c r="A24" s="6" t="s">
        <v>22</v>
      </c>
      <c r="B24" s="12">
        <v>0</v>
      </c>
      <c r="C24" s="3"/>
      <c r="D24" s="13"/>
      <c r="E24" s="12">
        <v>17</v>
      </c>
      <c r="F24" s="3">
        <v>0</v>
      </c>
      <c r="G24" s="13">
        <v>12</v>
      </c>
      <c r="H24" s="12">
        <v>2</v>
      </c>
      <c r="I24" s="3"/>
      <c r="J24" s="13">
        <v>1</v>
      </c>
      <c r="K24" s="12">
        <v>7</v>
      </c>
      <c r="L24" s="3">
        <v>0</v>
      </c>
      <c r="M24" s="13">
        <v>5</v>
      </c>
      <c r="N24" s="12">
        <v>6</v>
      </c>
      <c r="O24" s="3">
        <v>0</v>
      </c>
      <c r="P24" s="13">
        <v>4</v>
      </c>
      <c r="Q24" s="12">
        <v>2</v>
      </c>
      <c r="R24" s="3">
        <v>0</v>
      </c>
      <c r="S24" s="13">
        <v>2</v>
      </c>
      <c r="T24" s="12">
        <v>3</v>
      </c>
      <c r="U24" s="3">
        <v>0</v>
      </c>
      <c r="V24" s="13">
        <v>1</v>
      </c>
      <c r="W24" s="12">
        <v>10</v>
      </c>
      <c r="X24" s="3"/>
      <c r="Y24" s="13">
        <v>3</v>
      </c>
      <c r="Z24" s="12">
        <v>4</v>
      </c>
      <c r="AA24" s="3">
        <v>0</v>
      </c>
      <c r="AB24" s="13">
        <v>2</v>
      </c>
      <c r="AC24" s="12"/>
      <c r="AD24" s="3"/>
      <c r="AE24" s="13"/>
      <c r="AF24" s="12">
        <f t="shared" si="0"/>
        <v>51</v>
      </c>
      <c r="AG24" s="3">
        <f t="shared" si="1"/>
        <v>0</v>
      </c>
      <c r="AH24" s="3">
        <f t="shared" si="2"/>
        <v>30</v>
      </c>
      <c r="AI24" s="13">
        <f t="shared" si="3"/>
        <v>21</v>
      </c>
    </row>
    <row r="25" spans="1:35" ht="29.25" customHeight="1" x14ac:dyDescent="0.3">
      <c r="A25" s="5" t="s">
        <v>23</v>
      </c>
      <c r="B25" s="7">
        <v>3</v>
      </c>
      <c r="C25" s="8">
        <v>0</v>
      </c>
      <c r="D25" s="9">
        <v>3</v>
      </c>
      <c r="E25" s="10">
        <v>3</v>
      </c>
      <c r="F25" s="2">
        <v>0</v>
      </c>
      <c r="G25" s="11">
        <v>3</v>
      </c>
      <c r="H25" s="7">
        <v>5</v>
      </c>
      <c r="I25" s="8"/>
      <c r="J25" s="9">
        <v>5</v>
      </c>
      <c r="K25" s="10">
        <v>2</v>
      </c>
      <c r="L25" s="2">
        <v>0</v>
      </c>
      <c r="M25" s="11">
        <v>2</v>
      </c>
      <c r="N25" s="7">
        <v>4</v>
      </c>
      <c r="O25" s="8"/>
      <c r="P25" s="9">
        <v>4</v>
      </c>
      <c r="Q25" s="10">
        <v>0</v>
      </c>
      <c r="R25" s="2">
        <v>0</v>
      </c>
      <c r="S25" s="11"/>
      <c r="T25" s="7">
        <v>2</v>
      </c>
      <c r="U25" s="8">
        <v>0</v>
      </c>
      <c r="V25" s="9">
        <v>2</v>
      </c>
      <c r="W25" s="10">
        <v>10</v>
      </c>
      <c r="X25" s="2"/>
      <c r="Y25" s="11">
        <v>10</v>
      </c>
      <c r="Z25" s="7">
        <v>2</v>
      </c>
      <c r="AA25" s="8">
        <v>0</v>
      </c>
      <c r="AB25" s="9">
        <v>2</v>
      </c>
      <c r="AC25" s="10">
        <v>3</v>
      </c>
      <c r="AD25" s="2"/>
      <c r="AE25" s="11">
        <v>3</v>
      </c>
      <c r="AF25" s="22">
        <f t="shared" si="0"/>
        <v>34</v>
      </c>
      <c r="AG25" s="23">
        <f t="shared" si="1"/>
        <v>0</v>
      </c>
      <c r="AH25" s="23">
        <f t="shared" si="2"/>
        <v>34</v>
      </c>
      <c r="AI25" s="24">
        <f t="shared" si="3"/>
        <v>0</v>
      </c>
    </row>
    <row r="26" spans="1:35" ht="29.25" customHeight="1" x14ac:dyDescent="0.3">
      <c r="A26" s="6" t="s">
        <v>24</v>
      </c>
      <c r="B26" s="12">
        <v>0</v>
      </c>
      <c r="C26" s="3"/>
      <c r="D26" s="13"/>
      <c r="E26" s="12">
        <v>5</v>
      </c>
      <c r="F26" s="3">
        <v>0</v>
      </c>
      <c r="G26" s="13">
        <v>3</v>
      </c>
      <c r="H26" s="12">
        <v>0</v>
      </c>
      <c r="I26" s="3"/>
      <c r="J26" s="13"/>
      <c r="K26" s="12">
        <v>0</v>
      </c>
      <c r="L26" s="3"/>
      <c r="M26" s="13"/>
      <c r="N26" s="12"/>
      <c r="O26" s="3"/>
      <c r="P26" s="13"/>
      <c r="Q26" s="12">
        <v>0</v>
      </c>
      <c r="R26" s="3">
        <v>0</v>
      </c>
      <c r="S26" s="13"/>
      <c r="T26" s="12"/>
      <c r="U26" s="3"/>
      <c r="V26" s="13"/>
      <c r="W26" s="12"/>
      <c r="X26" s="3"/>
      <c r="Y26" s="13"/>
      <c r="Z26" s="12">
        <v>1</v>
      </c>
      <c r="AA26" s="3">
        <v>0</v>
      </c>
      <c r="AB26" s="13">
        <v>1</v>
      </c>
      <c r="AC26" s="12"/>
      <c r="AD26" s="3"/>
      <c r="AE26" s="13"/>
      <c r="AF26" s="12">
        <f t="shared" si="0"/>
        <v>6</v>
      </c>
      <c r="AG26" s="3">
        <f t="shared" si="1"/>
        <v>0</v>
      </c>
      <c r="AH26" s="3">
        <f t="shared" si="2"/>
        <v>4</v>
      </c>
      <c r="AI26" s="13">
        <f t="shared" si="3"/>
        <v>2</v>
      </c>
    </row>
    <row r="27" spans="1:35" ht="29.25" customHeight="1" x14ac:dyDescent="0.3">
      <c r="A27" s="5" t="s">
        <v>25</v>
      </c>
      <c r="B27" s="7">
        <v>0</v>
      </c>
      <c r="C27" s="8"/>
      <c r="D27" s="9"/>
      <c r="E27" s="10">
        <v>1</v>
      </c>
      <c r="F27" s="2"/>
      <c r="G27" s="11">
        <v>1</v>
      </c>
      <c r="H27" s="7">
        <v>0</v>
      </c>
      <c r="I27" s="8"/>
      <c r="J27" s="9"/>
      <c r="K27" s="10">
        <v>0</v>
      </c>
      <c r="L27" s="2"/>
      <c r="M27" s="11"/>
      <c r="N27" s="7"/>
      <c r="O27" s="8"/>
      <c r="P27" s="9"/>
      <c r="Q27" s="10">
        <v>0</v>
      </c>
      <c r="R27" s="2">
        <v>0</v>
      </c>
      <c r="S27" s="11"/>
      <c r="T27" s="7">
        <v>1</v>
      </c>
      <c r="U27" s="8">
        <v>0</v>
      </c>
      <c r="V27" s="9">
        <v>1</v>
      </c>
      <c r="W27" s="10"/>
      <c r="X27" s="2"/>
      <c r="Y27" s="11"/>
      <c r="Z27" s="7"/>
      <c r="AA27" s="8"/>
      <c r="AB27" s="9"/>
      <c r="AC27" s="10"/>
      <c r="AD27" s="2"/>
      <c r="AE27" s="11"/>
      <c r="AF27" s="22">
        <f t="shared" si="0"/>
        <v>2</v>
      </c>
      <c r="AG27" s="23">
        <f t="shared" si="1"/>
        <v>0</v>
      </c>
      <c r="AH27" s="23">
        <f t="shared" si="2"/>
        <v>2</v>
      </c>
      <c r="AI27" s="24">
        <f t="shared" si="3"/>
        <v>0</v>
      </c>
    </row>
    <row r="28" spans="1:35" ht="29.25" customHeight="1" x14ac:dyDescent="0.3">
      <c r="A28" s="5" t="s">
        <v>26</v>
      </c>
      <c r="B28" s="7">
        <v>2</v>
      </c>
      <c r="C28" s="8">
        <v>0</v>
      </c>
      <c r="D28" s="9">
        <v>2</v>
      </c>
      <c r="E28" s="10">
        <v>16</v>
      </c>
      <c r="F28" s="2">
        <v>4</v>
      </c>
      <c r="G28" s="11">
        <v>12</v>
      </c>
      <c r="H28" s="7">
        <v>1</v>
      </c>
      <c r="I28" s="8"/>
      <c r="J28" s="9">
        <v>1</v>
      </c>
      <c r="K28" s="10">
        <v>1</v>
      </c>
      <c r="L28" s="2">
        <v>0</v>
      </c>
      <c r="M28" s="11">
        <v>1</v>
      </c>
      <c r="N28" s="7">
        <v>4</v>
      </c>
      <c r="O28" s="8">
        <v>2</v>
      </c>
      <c r="P28" s="9">
        <v>2</v>
      </c>
      <c r="Q28" s="10">
        <v>2</v>
      </c>
      <c r="R28" s="2">
        <v>0</v>
      </c>
      <c r="S28" s="11">
        <v>2</v>
      </c>
      <c r="T28" s="7">
        <v>3</v>
      </c>
      <c r="U28" s="8">
        <v>1</v>
      </c>
      <c r="V28" s="9">
        <v>2</v>
      </c>
      <c r="W28" s="10">
        <v>2</v>
      </c>
      <c r="X28" s="2"/>
      <c r="Y28" s="11">
        <v>2</v>
      </c>
      <c r="Z28" s="7">
        <v>3</v>
      </c>
      <c r="AA28" s="8">
        <v>0</v>
      </c>
      <c r="AB28" s="9">
        <v>3</v>
      </c>
      <c r="AC28" s="10">
        <v>1</v>
      </c>
      <c r="AD28" s="2"/>
      <c r="AE28" s="11">
        <v>1</v>
      </c>
      <c r="AF28" s="22">
        <f t="shared" si="0"/>
        <v>35</v>
      </c>
      <c r="AG28" s="23">
        <f t="shared" si="1"/>
        <v>7</v>
      </c>
      <c r="AH28" s="23">
        <f t="shared" si="2"/>
        <v>28</v>
      </c>
      <c r="AI28" s="24">
        <f t="shared" si="3"/>
        <v>0</v>
      </c>
    </row>
    <row r="29" spans="1:35" ht="29.25" customHeight="1" x14ac:dyDescent="0.3">
      <c r="A29" s="6" t="s">
        <v>27</v>
      </c>
      <c r="B29" s="12">
        <v>0</v>
      </c>
      <c r="C29" s="3"/>
      <c r="D29" s="13"/>
      <c r="E29" s="12">
        <v>9</v>
      </c>
      <c r="F29" s="3">
        <v>0</v>
      </c>
      <c r="G29" s="13">
        <v>6</v>
      </c>
      <c r="H29" s="12">
        <v>0</v>
      </c>
      <c r="I29" s="3"/>
      <c r="J29" s="13"/>
      <c r="K29" s="12">
        <v>0</v>
      </c>
      <c r="L29" s="3"/>
      <c r="M29" s="13"/>
      <c r="N29" s="12">
        <v>1</v>
      </c>
      <c r="O29" s="3">
        <v>0</v>
      </c>
      <c r="P29" s="13"/>
      <c r="Q29" s="12">
        <v>0</v>
      </c>
      <c r="R29" s="3">
        <v>0</v>
      </c>
      <c r="S29" s="13"/>
      <c r="T29" s="12">
        <v>3</v>
      </c>
      <c r="U29" s="3">
        <v>0</v>
      </c>
      <c r="V29" s="13">
        <v>3</v>
      </c>
      <c r="W29" s="12">
        <v>2</v>
      </c>
      <c r="X29" s="3"/>
      <c r="Y29" s="13">
        <v>2</v>
      </c>
      <c r="Z29" s="12"/>
      <c r="AA29" s="3"/>
      <c r="AB29" s="13"/>
      <c r="AC29" s="12">
        <v>1</v>
      </c>
      <c r="AD29" s="3"/>
      <c r="AE29" s="13">
        <v>1</v>
      </c>
      <c r="AF29" s="12">
        <f t="shared" si="0"/>
        <v>16</v>
      </c>
      <c r="AG29" s="3">
        <f t="shared" si="1"/>
        <v>0</v>
      </c>
      <c r="AH29" s="3">
        <f t="shared" si="2"/>
        <v>12</v>
      </c>
      <c r="AI29" s="13">
        <f t="shared" si="3"/>
        <v>4</v>
      </c>
    </row>
    <row r="30" spans="1:35" ht="29.25" customHeight="1" x14ac:dyDescent="0.3">
      <c r="A30" s="5" t="s">
        <v>28</v>
      </c>
      <c r="B30" s="7">
        <v>4</v>
      </c>
      <c r="C30" s="8">
        <v>0</v>
      </c>
      <c r="D30" s="9">
        <v>4</v>
      </c>
      <c r="E30" s="10">
        <v>1</v>
      </c>
      <c r="F30" s="2"/>
      <c r="G30" s="11">
        <v>1</v>
      </c>
      <c r="H30" s="7">
        <v>4</v>
      </c>
      <c r="I30" s="8">
        <v>2</v>
      </c>
      <c r="J30" s="9">
        <v>2</v>
      </c>
      <c r="K30" s="10">
        <v>0</v>
      </c>
      <c r="L30" s="2"/>
      <c r="M30" s="11"/>
      <c r="N30" s="7"/>
      <c r="O30" s="8"/>
      <c r="P30" s="9"/>
      <c r="Q30" s="10">
        <v>0</v>
      </c>
      <c r="R30" s="2">
        <v>0</v>
      </c>
      <c r="S30" s="11"/>
      <c r="T30" s="14">
        <v>3</v>
      </c>
      <c r="U30" s="8">
        <v>0</v>
      </c>
      <c r="V30" s="9">
        <v>2</v>
      </c>
      <c r="W30" s="10">
        <v>2</v>
      </c>
      <c r="X30" s="2"/>
      <c r="Y30" s="11">
        <v>2</v>
      </c>
      <c r="Z30" s="7">
        <v>3</v>
      </c>
      <c r="AA30" s="8">
        <v>0</v>
      </c>
      <c r="AB30" s="9">
        <v>3</v>
      </c>
      <c r="AC30" s="10">
        <v>3</v>
      </c>
      <c r="AD30" s="2"/>
      <c r="AE30" s="11">
        <v>3</v>
      </c>
      <c r="AF30" s="22">
        <f t="shared" si="0"/>
        <v>20</v>
      </c>
      <c r="AG30" s="23">
        <f t="shared" si="1"/>
        <v>2</v>
      </c>
      <c r="AH30" s="23">
        <f t="shared" si="2"/>
        <v>17</v>
      </c>
      <c r="AI30" s="24">
        <f t="shared" si="3"/>
        <v>1</v>
      </c>
    </row>
    <row r="31" spans="1:35" ht="29.25" customHeight="1" x14ac:dyDescent="0.3">
      <c r="A31" s="5" t="s">
        <v>29</v>
      </c>
      <c r="B31" s="7">
        <v>0</v>
      </c>
      <c r="C31" s="8"/>
      <c r="D31" s="9"/>
      <c r="E31" s="10">
        <v>3</v>
      </c>
      <c r="F31" s="2">
        <v>0</v>
      </c>
      <c r="G31" s="11">
        <v>3</v>
      </c>
      <c r="H31" s="7">
        <v>0</v>
      </c>
      <c r="I31" s="8"/>
      <c r="J31" s="9"/>
      <c r="K31" s="10">
        <v>5</v>
      </c>
      <c r="L31" s="2">
        <v>0</v>
      </c>
      <c r="M31" s="11">
        <v>5</v>
      </c>
      <c r="N31" s="7">
        <v>2</v>
      </c>
      <c r="O31" s="8"/>
      <c r="P31" s="9">
        <v>2</v>
      </c>
      <c r="Q31" s="10">
        <v>2</v>
      </c>
      <c r="R31" s="2">
        <v>0</v>
      </c>
      <c r="S31" s="11">
        <v>2</v>
      </c>
      <c r="T31" s="7">
        <v>3</v>
      </c>
      <c r="U31" s="8">
        <v>0</v>
      </c>
      <c r="V31" s="9">
        <v>3</v>
      </c>
      <c r="W31" s="10">
        <v>8</v>
      </c>
      <c r="X31" s="2"/>
      <c r="Y31" s="11">
        <v>8</v>
      </c>
      <c r="Z31" s="7">
        <v>3</v>
      </c>
      <c r="AA31" s="8">
        <v>0</v>
      </c>
      <c r="AB31" s="9">
        <v>3</v>
      </c>
      <c r="AC31" s="10"/>
      <c r="AD31" s="2"/>
      <c r="AE31" s="11"/>
      <c r="AF31" s="22">
        <f t="shared" si="0"/>
        <v>26</v>
      </c>
      <c r="AG31" s="23">
        <f t="shared" si="1"/>
        <v>0</v>
      </c>
      <c r="AH31" s="23">
        <f t="shared" si="2"/>
        <v>26</v>
      </c>
      <c r="AI31" s="24">
        <f t="shared" si="3"/>
        <v>0</v>
      </c>
    </row>
    <row r="32" spans="1:35" ht="29.25" customHeight="1" x14ac:dyDescent="0.3">
      <c r="A32" s="6" t="s">
        <v>30</v>
      </c>
      <c r="B32" s="12">
        <v>1</v>
      </c>
      <c r="C32" s="3">
        <v>0</v>
      </c>
      <c r="D32" s="13">
        <v>1</v>
      </c>
      <c r="E32" s="12">
        <v>7</v>
      </c>
      <c r="F32" s="3">
        <v>0</v>
      </c>
      <c r="G32" s="13">
        <v>5</v>
      </c>
      <c r="H32" s="12">
        <v>3</v>
      </c>
      <c r="I32" s="3"/>
      <c r="J32" s="13">
        <v>3</v>
      </c>
      <c r="K32" s="12">
        <v>0</v>
      </c>
      <c r="L32" s="3"/>
      <c r="M32" s="13"/>
      <c r="N32" s="12">
        <v>4</v>
      </c>
      <c r="O32" s="3"/>
      <c r="P32" s="13">
        <v>4</v>
      </c>
      <c r="Q32" s="12">
        <v>2</v>
      </c>
      <c r="R32" s="3">
        <v>0</v>
      </c>
      <c r="S32" s="13">
        <v>2</v>
      </c>
      <c r="T32" s="12">
        <v>1</v>
      </c>
      <c r="U32" s="3">
        <v>0</v>
      </c>
      <c r="V32" s="13">
        <v>1</v>
      </c>
      <c r="W32" s="12">
        <v>2</v>
      </c>
      <c r="X32" s="3"/>
      <c r="Y32" s="13">
        <v>2</v>
      </c>
      <c r="Z32" s="12">
        <v>3</v>
      </c>
      <c r="AA32" s="3">
        <v>0</v>
      </c>
      <c r="AB32" s="13">
        <v>3</v>
      </c>
      <c r="AC32" s="12">
        <v>6</v>
      </c>
      <c r="AD32" s="3"/>
      <c r="AE32" s="13">
        <v>6</v>
      </c>
      <c r="AF32" s="12">
        <f t="shared" si="0"/>
        <v>29</v>
      </c>
      <c r="AG32" s="3">
        <f t="shared" si="1"/>
        <v>0</v>
      </c>
      <c r="AH32" s="3">
        <f t="shared" si="2"/>
        <v>27</v>
      </c>
      <c r="AI32" s="13">
        <f t="shared" si="3"/>
        <v>2</v>
      </c>
    </row>
    <row r="33" spans="1:35" ht="29.25" customHeight="1" x14ac:dyDescent="0.3">
      <c r="A33" s="6" t="s">
        <v>31</v>
      </c>
      <c r="B33" s="12">
        <v>2</v>
      </c>
      <c r="C33" s="3">
        <v>0</v>
      </c>
      <c r="D33" s="13">
        <v>2</v>
      </c>
      <c r="E33" s="12">
        <v>7</v>
      </c>
      <c r="F33" s="3">
        <v>0</v>
      </c>
      <c r="G33" s="13">
        <v>7</v>
      </c>
      <c r="H33" s="12">
        <v>1</v>
      </c>
      <c r="I33" s="3"/>
      <c r="J33" s="13">
        <v>1</v>
      </c>
      <c r="K33" s="12">
        <v>2</v>
      </c>
      <c r="L33" s="3">
        <v>0</v>
      </c>
      <c r="M33" s="13">
        <v>1</v>
      </c>
      <c r="N33" s="12">
        <v>4</v>
      </c>
      <c r="O33" s="3">
        <v>1</v>
      </c>
      <c r="P33" s="13">
        <v>2</v>
      </c>
      <c r="Q33" s="12">
        <v>0</v>
      </c>
      <c r="R33" s="3">
        <v>0</v>
      </c>
      <c r="S33" s="13"/>
      <c r="T33" s="12">
        <v>1</v>
      </c>
      <c r="U33" s="3">
        <v>0</v>
      </c>
      <c r="V33" s="13"/>
      <c r="W33" s="12">
        <v>2</v>
      </c>
      <c r="X33" s="3"/>
      <c r="Y33" s="13">
        <v>2</v>
      </c>
      <c r="Z33" s="12">
        <v>3</v>
      </c>
      <c r="AA33" s="3">
        <v>0</v>
      </c>
      <c r="AB33" s="13">
        <v>3</v>
      </c>
      <c r="AC33" s="12"/>
      <c r="AD33" s="3"/>
      <c r="AE33" s="13"/>
      <c r="AF33" s="12">
        <f t="shared" si="0"/>
        <v>22</v>
      </c>
      <c r="AG33" s="3">
        <f t="shared" si="1"/>
        <v>1</v>
      </c>
      <c r="AH33" s="3">
        <f t="shared" si="2"/>
        <v>18</v>
      </c>
      <c r="AI33" s="13">
        <f t="shared" si="3"/>
        <v>3</v>
      </c>
    </row>
    <row r="34" spans="1:35" ht="29.25" customHeight="1" x14ac:dyDescent="0.3">
      <c r="A34" s="5"/>
      <c r="B34" s="7"/>
      <c r="C34" s="8"/>
      <c r="D34" s="9"/>
      <c r="E34" s="10"/>
      <c r="F34" s="2"/>
      <c r="G34" s="11"/>
      <c r="H34" s="7"/>
      <c r="I34" s="8"/>
      <c r="J34" s="9"/>
      <c r="K34" s="10"/>
      <c r="L34" s="2"/>
      <c r="M34" s="11"/>
      <c r="N34" s="7"/>
      <c r="O34" s="8"/>
      <c r="P34" s="9"/>
      <c r="Q34" s="10"/>
      <c r="R34" s="2"/>
      <c r="S34" s="11"/>
      <c r="T34" s="7"/>
      <c r="U34" s="8"/>
      <c r="V34" s="9"/>
      <c r="W34" s="10"/>
      <c r="X34" s="2"/>
      <c r="Y34" s="11"/>
      <c r="Z34" s="7"/>
      <c r="AA34" s="8"/>
      <c r="AB34" s="9"/>
      <c r="AC34" s="10"/>
      <c r="AD34" s="2"/>
      <c r="AE34" s="11"/>
      <c r="AF34" s="22"/>
      <c r="AG34" s="23"/>
      <c r="AH34" s="23"/>
      <c r="AI34" s="24"/>
    </row>
    <row r="35" spans="1:35" ht="29.25" customHeight="1" x14ac:dyDescent="0.3">
      <c r="A35" s="6" t="s">
        <v>32</v>
      </c>
      <c r="B35" s="12">
        <v>1</v>
      </c>
      <c r="C35" s="3">
        <v>1</v>
      </c>
      <c r="D35" s="13"/>
      <c r="E35" s="12"/>
      <c r="F35" s="3"/>
      <c r="G35" s="13"/>
      <c r="H35" s="12">
        <v>0</v>
      </c>
      <c r="I35" s="3"/>
      <c r="J35" s="13"/>
      <c r="K35" s="12">
        <v>0</v>
      </c>
      <c r="L35" s="3"/>
      <c r="M35" s="13"/>
      <c r="N35" s="12"/>
      <c r="O35" s="3"/>
      <c r="P35" s="13"/>
      <c r="Q35" s="12">
        <v>0</v>
      </c>
      <c r="R35" s="3">
        <v>0</v>
      </c>
      <c r="S35" s="13"/>
      <c r="T35" s="12">
        <v>1</v>
      </c>
      <c r="U35" s="3">
        <v>0</v>
      </c>
      <c r="V35" s="13"/>
      <c r="W35" s="12">
        <v>2</v>
      </c>
      <c r="X35" s="3"/>
      <c r="Y35" s="13">
        <v>2</v>
      </c>
      <c r="Z35" s="12"/>
      <c r="AA35" s="3"/>
      <c r="AB35" s="13"/>
      <c r="AC35" s="12"/>
      <c r="AD35" s="3"/>
      <c r="AE35" s="13"/>
      <c r="AF35" s="12">
        <f>B35+E35+H35+K35+N35+Q35+T35+W35+Z35+AC35</f>
        <v>4</v>
      </c>
      <c r="AG35" s="3">
        <f t="shared" si="1"/>
        <v>1</v>
      </c>
      <c r="AH35" s="3">
        <f t="shared" si="2"/>
        <v>2</v>
      </c>
      <c r="AI35" s="13">
        <f t="shared" si="3"/>
        <v>1</v>
      </c>
    </row>
    <row r="36" spans="1:35" ht="29.25" customHeight="1" x14ac:dyDescent="0.3">
      <c r="A36" s="6" t="s">
        <v>33</v>
      </c>
      <c r="B36" s="12">
        <v>0</v>
      </c>
      <c r="C36" s="3"/>
      <c r="D36" s="13"/>
      <c r="E36" s="12">
        <v>5</v>
      </c>
      <c r="F36" s="3">
        <v>1</v>
      </c>
      <c r="G36" s="13">
        <v>2</v>
      </c>
      <c r="H36" s="12">
        <v>1</v>
      </c>
      <c r="I36" s="3"/>
      <c r="J36" s="13">
        <v>1</v>
      </c>
      <c r="K36" s="12">
        <v>0</v>
      </c>
      <c r="L36" s="3"/>
      <c r="M36" s="13"/>
      <c r="N36" s="12"/>
      <c r="O36" s="3"/>
      <c r="P36" s="13"/>
      <c r="Q36" s="12">
        <v>1</v>
      </c>
      <c r="R36" s="3">
        <v>0</v>
      </c>
      <c r="S36" s="13">
        <v>1</v>
      </c>
      <c r="T36" s="12">
        <v>1</v>
      </c>
      <c r="U36" s="3">
        <v>0</v>
      </c>
      <c r="V36" s="13">
        <v>1</v>
      </c>
      <c r="W36" s="12"/>
      <c r="X36" s="3"/>
      <c r="Y36" s="13"/>
      <c r="Z36" s="12"/>
      <c r="AA36" s="3"/>
      <c r="AB36" s="13"/>
      <c r="AC36" s="12"/>
      <c r="AD36" s="3"/>
      <c r="AE36" s="13"/>
      <c r="AF36" s="12">
        <f>B36+E36+H36+K36+N36+Q36+T36+W36+Z36+AC36</f>
        <v>8</v>
      </c>
      <c r="AG36" s="3">
        <f t="shared" si="1"/>
        <v>1</v>
      </c>
      <c r="AH36" s="3">
        <f t="shared" si="2"/>
        <v>5</v>
      </c>
      <c r="AI36" s="13">
        <f t="shared" si="3"/>
        <v>2</v>
      </c>
    </row>
    <row r="37" spans="1:35" ht="29.25" customHeight="1" x14ac:dyDescent="0.3">
      <c r="A37" s="6" t="s">
        <v>34</v>
      </c>
      <c r="B37" s="12">
        <v>0</v>
      </c>
      <c r="C37" s="3"/>
      <c r="D37" s="13"/>
      <c r="E37" s="12"/>
      <c r="F37" s="3"/>
      <c r="G37" s="13"/>
      <c r="H37" s="12">
        <v>0</v>
      </c>
      <c r="I37" s="3"/>
      <c r="J37" s="13"/>
      <c r="K37" s="12">
        <v>0</v>
      </c>
      <c r="L37" s="3"/>
      <c r="M37" s="13"/>
      <c r="N37" s="12"/>
      <c r="O37" s="3"/>
      <c r="P37" s="13"/>
      <c r="Q37" s="12">
        <v>0</v>
      </c>
      <c r="R37" s="3">
        <v>0</v>
      </c>
      <c r="S37" s="13"/>
      <c r="T37" s="12"/>
      <c r="U37" s="3"/>
      <c r="V37" s="13"/>
      <c r="W37" s="12">
        <v>1</v>
      </c>
      <c r="X37" s="3"/>
      <c r="Y37" s="13">
        <v>1</v>
      </c>
      <c r="Z37" s="12"/>
      <c r="AA37" s="3"/>
      <c r="AB37" s="13"/>
      <c r="AC37" s="12"/>
      <c r="AD37" s="3"/>
      <c r="AE37" s="13"/>
      <c r="AF37" s="12">
        <f>B37+E37+H37+K37+N37+Q37+T37+W37+Z37+AC37</f>
        <v>1</v>
      </c>
      <c r="AG37" s="3">
        <f t="shared" si="1"/>
        <v>0</v>
      </c>
      <c r="AH37" s="3">
        <f t="shared" si="2"/>
        <v>1</v>
      </c>
      <c r="AI37" s="13">
        <f t="shared" si="3"/>
        <v>0</v>
      </c>
    </row>
    <row r="38" spans="1:35" x14ac:dyDescent="0.3">
      <c r="B38" s="15"/>
      <c r="C38" s="16"/>
      <c r="D38" s="17"/>
      <c r="E38" s="15"/>
      <c r="F38" s="16"/>
      <c r="G38" s="17"/>
      <c r="H38" s="15"/>
      <c r="I38" s="16"/>
      <c r="J38" s="17"/>
      <c r="K38" s="15"/>
      <c r="L38" s="16"/>
      <c r="M38" s="17"/>
      <c r="N38" s="15"/>
      <c r="O38" s="16"/>
      <c r="P38" s="17"/>
      <c r="Q38" s="15"/>
      <c r="R38" s="16"/>
      <c r="S38" s="17"/>
      <c r="T38" s="15"/>
      <c r="U38" s="16"/>
      <c r="V38" s="17"/>
      <c r="W38" s="15"/>
      <c r="X38" s="16"/>
      <c r="Y38" s="17"/>
      <c r="Z38" s="15"/>
      <c r="AA38" s="16"/>
      <c r="AB38" s="17"/>
      <c r="AC38" s="15"/>
      <c r="AD38" s="16"/>
      <c r="AE38" s="17"/>
      <c r="AF38" s="15"/>
      <c r="AG38" s="16"/>
      <c r="AH38" s="16"/>
      <c r="AI38" s="17"/>
    </row>
    <row r="39" spans="1:35" ht="15" thickBot="1" x14ac:dyDescent="0.35">
      <c r="A39" s="5" t="s">
        <v>9</v>
      </c>
      <c r="B39" s="18">
        <f t="shared" ref="B39:AG39" si="4">SUM(B12:B37)</f>
        <v>53</v>
      </c>
      <c r="C39" s="19">
        <f t="shared" si="4"/>
        <v>7</v>
      </c>
      <c r="D39" s="20">
        <f t="shared" si="4"/>
        <v>40</v>
      </c>
      <c r="E39" s="18">
        <f t="shared" si="4"/>
        <v>172</v>
      </c>
      <c r="F39" s="19">
        <f t="shared" si="4"/>
        <v>47</v>
      </c>
      <c r="G39" s="20">
        <f t="shared" si="4"/>
        <v>110</v>
      </c>
      <c r="H39" s="18">
        <f t="shared" si="4"/>
        <v>47</v>
      </c>
      <c r="I39" s="19">
        <f t="shared" si="4"/>
        <v>9</v>
      </c>
      <c r="J39" s="20">
        <f t="shared" si="4"/>
        <v>30</v>
      </c>
      <c r="K39" s="18">
        <f t="shared" si="4"/>
        <v>70</v>
      </c>
      <c r="L39" s="19">
        <f t="shared" si="4"/>
        <v>12</v>
      </c>
      <c r="M39" s="20">
        <f t="shared" si="4"/>
        <v>42</v>
      </c>
      <c r="N39" s="18">
        <f t="shared" si="4"/>
        <v>96</v>
      </c>
      <c r="O39" s="19">
        <f t="shared" si="4"/>
        <v>22</v>
      </c>
      <c r="P39" s="20">
        <f t="shared" si="4"/>
        <v>64</v>
      </c>
      <c r="Q39" s="18">
        <f t="shared" si="4"/>
        <v>42</v>
      </c>
      <c r="R39" s="19">
        <f t="shared" si="4"/>
        <v>2</v>
      </c>
      <c r="S39" s="20">
        <f t="shared" si="4"/>
        <v>34</v>
      </c>
      <c r="T39" s="18">
        <f t="shared" si="4"/>
        <v>44</v>
      </c>
      <c r="U39" s="19">
        <f t="shared" si="4"/>
        <v>7</v>
      </c>
      <c r="V39" s="20">
        <f t="shared" si="4"/>
        <v>31</v>
      </c>
      <c r="W39" s="18">
        <f t="shared" si="4"/>
        <v>144</v>
      </c>
      <c r="X39" s="19">
        <f t="shared" si="4"/>
        <v>2</v>
      </c>
      <c r="Y39" s="20">
        <f t="shared" si="4"/>
        <v>110</v>
      </c>
      <c r="Z39" s="18">
        <f t="shared" si="4"/>
        <v>105</v>
      </c>
      <c r="AA39" s="19">
        <f t="shared" si="4"/>
        <v>4</v>
      </c>
      <c r="AB39" s="20">
        <f t="shared" si="4"/>
        <v>93</v>
      </c>
      <c r="AC39" s="18">
        <f t="shared" si="4"/>
        <v>47</v>
      </c>
      <c r="AD39" s="19">
        <f t="shared" si="4"/>
        <v>5</v>
      </c>
      <c r="AE39" s="20">
        <f t="shared" si="4"/>
        <v>38</v>
      </c>
      <c r="AF39" s="18">
        <f t="shared" si="4"/>
        <v>820</v>
      </c>
      <c r="AG39" s="19">
        <f t="shared" si="4"/>
        <v>117</v>
      </c>
      <c r="AH39" s="19">
        <f>SUM(AH12:AH37)</f>
        <v>592</v>
      </c>
      <c r="AI39" s="25">
        <f>AI12+AI13+AI16+AI17+AI19+AI22+AI30</f>
        <v>12</v>
      </c>
    </row>
    <row r="41" spans="1:35" x14ac:dyDescent="0.3">
      <c r="A41" s="37"/>
      <c r="B41" s="37"/>
      <c r="C41" s="37"/>
      <c r="D41" s="37"/>
      <c r="E41" s="37"/>
      <c r="F41" s="37"/>
      <c r="G41" s="37"/>
      <c r="H41" s="37"/>
      <c r="I41" s="37"/>
      <c r="J41" s="37"/>
    </row>
  </sheetData>
  <mergeCells count="20">
    <mergeCell ref="A1:M1"/>
    <mergeCell ref="A2:M2"/>
    <mergeCell ref="K10:M10"/>
    <mergeCell ref="AC10:AE10"/>
    <mergeCell ref="AF10:AI10"/>
    <mergeCell ref="N10:P10"/>
    <mergeCell ref="Q10:S10"/>
    <mergeCell ref="T10:V10"/>
    <mergeCell ref="W10:Y10"/>
    <mergeCell ref="Z10:AB10"/>
    <mergeCell ref="A5:B5"/>
    <mergeCell ref="A7:I7"/>
    <mergeCell ref="A6:Q6"/>
    <mergeCell ref="A8:M8"/>
    <mergeCell ref="A3:M3"/>
    <mergeCell ref="A41:J41"/>
    <mergeCell ref="A10:A11"/>
    <mergeCell ref="B10:D10"/>
    <mergeCell ref="E10:G10"/>
    <mergeCell ref="H10:J10"/>
  </mergeCells>
  <pageMargins left="0" right="0" top="0.33" bottom="0.47244094488188981" header="0.15748031496062992" footer="0.15748031496062992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MIUR</dc:creator>
  <cp:lastModifiedBy>Administrator</cp:lastModifiedBy>
  <cp:lastPrinted>2016-11-21T09:52:14Z</cp:lastPrinted>
  <dcterms:created xsi:type="dcterms:W3CDTF">2016-10-11T07:28:12Z</dcterms:created>
  <dcterms:modified xsi:type="dcterms:W3CDTF">2016-11-21T11:00:46Z</dcterms:modified>
</cp:coreProperties>
</file>